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fucik\.praetor\docs\9cafc451\Tracked\b738f608-feff-49d7-b77c-335e175e9220\e4321ffb-2034-41eb-9a50-7d992b45f339\"/>
    </mc:Choice>
  </mc:AlternateContent>
  <xr:revisionPtr revIDLastSave="0" documentId="13_ncr:1_{94BBCEE8-5E22-49D3-8F34-3ACD3780A7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" sheetId="1" r:id="rId1"/>
  </sheets>
  <definedNames>
    <definedName name="Optika" localSheetId="0">'Výkaz výměr'!$A$19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G10" i="1" s="1"/>
  <c r="H10" i="1" s="1"/>
  <c r="F11" i="1"/>
  <c r="F12" i="1"/>
  <c r="G12" i="1" s="1"/>
  <c r="H12" i="1" s="1"/>
  <c r="F13" i="1"/>
  <c r="F14" i="1"/>
  <c r="F15" i="1"/>
  <c r="F16" i="1"/>
  <c r="F17" i="1"/>
  <c r="F30" i="1"/>
  <c r="F31" i="1"/>
  <c r="G30" i="1"/>
  <c r="H30" i="1" s="1"/>
  <c r="F29" i="1"/>
  <c r="G29" i="1" s="1"/>
  <c r="H29" i="1" s="1"/>
  <c r="F27" i="1"/>
  <c r="F26" i="1"/>
  <c r="G26" i="1" s="1"/>
  <c r="H26" i="1" s="1"/>
  <c r="F25" i="1"/>
  <c r="G25" i="1" s="1"/>
  <c r="H25" i="1" s="1"/>
  <c r="F24" i="1"/>
  <c r="G24" i="1" s="1"/>
  <c r="H24" i="1" s="1"/>
  <c r="F23" i="1"/>
  <c r="G23" i="1" s="1"/>
  <c r="H23" i="1" s="1"/>
  <c r="F21" i="1"/>
  <c r="G21" i="1" s="1"/>
  <c r="H21" i="1" s="1"/>
  <c r="F20" i="1"/>
  <c r="G20" i="1" s="1"/>
  <c r="H20" i="1" s="1"/>
  <c r="F19" i="1"/>
  <c r="G19" i="1" s="1"/>
  <c r="H19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F32" i="1" l="1"/>
  <c r="E4" i="1" s="1"/>
  <c r="G9" i="1"/>
  <c r="H9" i="1" s="1"/>
  <c r="G31" i="1"/>
  <c r="H31" i="1" s="1"/>
  <c r="G27" i="1"/>
  <c r="H27" i="1" s="1"/>
  <c r="H32" i="1" l="1"/>
  <c r="G4" i="1" s="1"/>
  <c r="G32" i="1"/>
  <c r="F4" i="1" s="1"/>
</calcChain>
</file>

<file path=xl/sharedStrings.xml><?xml version="1.0" encoding="utf-8"?>
<sst xmlns="http://schemas.openxmlformats.org/spreadsheetml/2006/main" count="52" uniqueCount="37">
  <si>
    <t>Vyplňují se jen barevně zvýrazněné položky</t>
  </si>
  <si>
    <t>Položka ceny</t>
  </si>
  <si>
    <t>Cena v Kč bez DPH</t>
  </si>
  <si>
    <t>DPH v Kč</t>
  </si>
  <si>
    <t>Cena v Kč s DPH</t>
  </si>
  <si>
    <t>kap.</t>
  </si>
  <si>
    <t>Položka rozpočtu</t>
  </si>
  <si>
    <t>Katalogové(á) číslo(a) výrobce zařízení (Part Number)</t>
  </si>
  <si>
    <t>Počet</t>
  </si>
  <si>
    <t>Jednotková cena v Kč bez DPH</t>
  </si>
  <si>
    <t>Celková cena v Kč bez DPH</t>
  </si>
  <si>
    <t>Celková cena v Kč s DPH</t>
  </si>
  <si>
    <t>01. Řízení přístupu do LAN a WLAN pro soukromá zařízení (BYOD) -  Pořízení a implementace nástroje pro řízení přístupu (NAC) do datové komunikační sítě (LAN, WLAN)</t>
  </si>
  <si>
    <t>Soubor SW pro řízení přístupu (NAC) do datové komunikační sítě LAN a WLAN včetně příslušenství</t>
  </si>
  <si>
    <t xml:space="preserve">Instalace a konfigurace kompletního systému pro řízení přístupu (NAC) do datové komunikační sítě LAN a WLAN [hod.] </t>
  </si>
  <si>
    <t>-</t>
  </si>
  <si>
    <t>Centrální řídící systém pro WiFi - kontrolér včetně  připojovacích modulů a propojovacích kabelů</t>
  </si>
  <si>
    <t xml:space="preserve">Instalace a konfigurace kompletního řídícího systému WiFi sítě [hod.] </t>
  </si>
  <si>
    <t xml:space="preserve">Aktivní prvek CORE switch včetně všech připojovacích a stohovacích modulů, propojovacích a připojovacích kabelů </t>
  </si>
  <si>
    <t xml:space="preserve">Instalace a konfigurace aktivních prvků CORE [hod.] </t>
  </si>
  <si>
    <t xml:space="preserve">Aktivní prvek Data Center switch včetně všech připojovacích a stohovacích modulů, propojovacích a připojovacích kabelů </t>
  </si>
  <si>
    <t xml:space="preserve">Instalace a konfigurace aktivních prvků Data Center [hod.] </t>
  </si>
  <si>
    <t>02. Emailová brána (Email gateway) - Pořízení a implementace nástroje pro ochranu před spamem, phishingem a známým malware</t>
  </si>
  <si>
    <t>Emailová brán včetně příslušenství</t>
  </si>
  <si>
    <t xml:space="preserve">Instalace a konfigurace kompletního systému mailové brány [hod.] </t>
  </si>
  <si>
    <t>03. Dvoufaktorová autentizace 2FA přes VPN - Pořízení a implementace nástroje pro multifaktorovou autentizaci</t>
  </si>
  <si>
    <t>Soubor SW systému dvoufaktorové autentizace</t>
  </si>
  <si>
    <t xml:space="preserve">Instalace a konfigurace kompletního systému dvoufaktorové autentizace [hod.] </t>
  </si>
  <si>
    <t>Soubor HW systému perimetrových firewallů včetně příslušenství a licencí</t>
  </si>
  <si>
    <t xml:space="preserve">Instalace a konfigurace kompletního systému systému perimetrových firewallů [hod.] </t>
  </si>
  <si>
    <t>04. Systém pro správu privilegovaných účtů PAM - Dodávka a implementace nástroje pro řízení privilegovaných účtů (PAM)</t>
  </si>
  <si>
    <t>Soubor SW systému pro správu privilegovaných účtů (PAM )</t>
  </si>
  <si>
    <t xml:space="preserve">Instalace a konfigurace kompletního systému pro správu privilegovaných účtů PAM [hod.] </t>
  </si>
  <si>
    <t>Celkem:</t>
  </si>
  <si>
    <t>Celková nabídková cena por účely hodnocení nabídek</t>
  </si>
  <si>
    <t>Podpora výrobce (36 měsíců)</t>
  </si>
  <si>
    <t>Příloha č. 4 dokumentace zadávacího řízení - předloha pro zpracování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</si>
</sst>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6" x14ac:knownFonts="1">
    <font>
      <sz val="11"/>
      <color theme="1"/>
      <name val="Calibri"/>
      <scheme val="minor"/>
    </font>
    <font>
      <b/>
      <u/>
      <sz val="11"/>
      <color theme="1"/>
      <name val="Calibri"/>
      <scheme val="minor"/>
    </font>
    <font>
      <b/>
      <sz val="10.5"/>
      <color theme="1"/>
      <name val="Calibri"/>
      <scheme val="minor"/>
    </font>
    <font>
      <sz val="10.5"/>
      <color theme="1"/>
      <name val="Calibri"/>
      <scheme val="minor"/>
    </font>
    <font>
      <sz val="11"/>
      <color theme="1"/>
      <name val="Calibri"/>
      <scheme val="minor"/>
    </font>
    <font>
      <b/>
      <u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Protection="0"/>
    <xf numFmtId="0" fontId="4" fillId="0" borderId="0"/>
  </cellStyleXfs>
  <cellXfs count="43">
    <xf numFmtId="0" fontId="0" fillId="0" borderId="0" xfId="0"/>
    <xf numFmtId="0" fontId="0" fillId="2" borderId="0" xfId="0" applyFill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3" fillId="0" borderId="6" xfId="1" applyNumberFormat="1" applyFont="1" applyBorder="1" applyAlignment="1">
      <alignment horizontal="right" vertical="center" wrapText="1"/>
    </xf>
    <xf numFmtId="164" fontId="3" fillId="0" borderId="7" xfId="1" applyNumberFormat="1" applyFont="1" applyBorder="1" applyAlignment="1">
      <alignment horizontal="right" vertical="center" wrapText="1"/>
    </xf>
    <xf numFmtId="44" fontId="3" fillId="2" borderId="9" xfId="1" applyFont="1" applyFill="1" applyBorder="1" applyAlignment="1">
      <alignment horizontal="justify" vertical="center" wrapText="1"/>
    </xf>
    <xf numFmtId="0" fontId="3" fillId="0" borderId="9" xfId="0" applyFont="1" applyBorder="1" applyAlignment="1">
      <alignment horizontal="center" vertical="center" wrapText="1"/>
    </xf>
    <xf numFmtId="44" fontId="0" fillId="0" borderId="9" xfId="0" applyNumberFormat="1" applyBorder="1" applyAlignment="1">
      <alignment vertical="center"/>
    </xf>
    <xf numFmtId="44" fontId="0" fillId="0" borderId="10" xfId="0" applyNumberFormat="1" applyBorder="1" applyAlignment="1">
      <alignment vertical="center"/>
    </xf>
    <xf numFmtId="1" fontId="2" fillId="0" borderId="8" xfId="0" quotePrefix="1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center" wrapText="1"/>
    </xf>
    <xf numFmtId="44" fontId="3" fillId="2" borderId="9" xfId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" fontId="2" fillId="0" borderId="5" xfId="0" quotePrefix="1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center" wrapText="1"/>
    </xf>
    <xf numFmtId="44" fontId="3" fillId="2" borderId="6" xfId="1" applyFont="1" applyFill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44" fontId="0" fillId="0" borderId="6" xfId="0" applyNumberFormat="1" applyBorder="1" applyAlignment="1">
      <alignment vertical="center"/>
    </xf>
    <xf numFmtId="44" fontId="0" fillId="0" borderId="7" xfId="0" applyNumberFormat="1" applyBorder="1" applyAlignment="1">
      <alignment vertical="center"/>
    </xf>
    <xf numFmtId="1" fontId="2" fillId="0" borderId="17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justify" vertical="center" wrapText="1"/>
    </xf>
    <xf numFmtId="44" fontId="3" fillId="2" borderId="18" xfId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44" fontId="3" fillId="2" borderId="18" xfId="1" applyFont="1" applyFill="1" applyBorder="1" applyAlignment="1">
      <alignment horizontal="justify" vertical="center" wrapText="1"/>
    </xf>
    <xf numFmtId="44" fontId="0" fillId="0" borderId="18" xfId="0" applyNumberFormat="1" applyBorder="1" applyAlignment="1">
      <alignment vertical="center"/>
    </xf>
    <xf numFmtId="44" fontId="0" fillId="0" borderId="19" xfId="0" applyNumberFormat="1" applyBorder="1" applyAlignment="1">
      <alignment vertical="center"/>
    </xf>
    <xf numFmtId="164" fontId="2" fillId="0" borderId="21" xfId="1" applyNumberFormat="1" applyFont="1" applyBorder="1" applyAlignment="1">
      <alignment horizontal="right" vertical="center" wrapText="1"/>
    </xf>
    <xf numFmtId="164" fontId="2" fillId="0" borderId="22" xfId="1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3">
    <cellStyle name="Měna" xfId="1" builtinId="4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topLeftCell="A8" zoomScaleNormal="100" workbookViewId="0">
      <selection activeCell="C5" sqref="C5"/>
    </sheetView>
  </sheetViews>
  <sheetFormatPr defaultRowHeight="15" x14ac:dyDescent="0.25"/>
  <cols>
    <col min="1" max="1" width="4.85546875" bestFit="1" customWidth="1"/>
    <col min="2" max="2" width="61" customWidth="1"/>
    <col min="3" max="3" width="42.7109375" customWidth="1"/>
    <col min="4" max="4" width="15.42578125" customWidth="1"/>
    <col min="5" max="9" width="20.140625" customWidth="1"/>
  </cols>
  <sheetData>
    <row r="1" spans="1:8" x14ac:dyDescent="0.25">
      <c r="A1" s="42" t="s">
        <v>36</v>
      </c>
      <c r="B1" s="42"/>
      <c r="C1" s="42"/>
      <c r="D1" s="42"/>
      <c r="E1" s="42"/>
      <c r="F1" s="42"/>
      <c r="G1" s="42"/>
    </row>
    <row r="2" spans="1:8" ht="15.75" thickBot="1" x14ac:dyDescent="0.3">
      <c r="A2" s="32" t="s">
        <v>0</v>
      </c>
      <c r="B2" s="32"/>
      <c r="C2" s="1"/>
    </row>
    <row r="3" spans="1:8" x14ac:dyDescent="0.25">
      <c r="A3" s="33" t="s">
        <v>1</v>
      </c>
      <c r="B3" s="34"/>
      <c r="C3" s="34"/>
      <c r="D3" s="34"/>
      <c r="E3" s="2" t="s">
        <v>2</v>
      </c>
      <c r="F3" s="2" t="s">
        <v>3</v>
      </c>
      <c r="G3" s="3" t="s">
        <v>4</v>
      </c>
    </row>
    <row r="4" spans="1:8" x14ac:dyDescent="0.25">
      <c r="A4" s="35" t="s">
        <v>34</v>
      </c>
      <c r="B4" s="36"/>
      <c r="C4" s="36"/>
      <c r="D4" s="36"/>
      <c r="E4" s="4">
        <f>F32</f>
        <v>0</v>
      </c>
      <c r="F4" s="4">
        <f>G32</f>
        <v>0</v>
      </c>
      <c r="G4" s="5">
        <f>H32</f>
        <v>0</v>
      </c>
    </row>
    <row r="7" spans="1:8" ht="29.25" thickBot="1" x14ac:dyDescent="0.3">
      <c r="A7" s="13" t="s">
        <v>5</v>
      </c>
      <c r="B7" s="14" t="s">
        <v>6</v>
      </c>
      <c r="C7" s="14" t="s">
        <v>7</v>
      </c>
      <c r="D7" s="15" t="s">
        <v>8</v>
      </c>
      <c r="E7" s="15" t="s">
        <v>9</v>
      </c>
      <c r="F7" s="15" t="s">
        <v>10</v>
      </c>
      <c r="G7" s="15" t="s">
        <v>3</v>
      </c>
      <c r="H7" s="16" t="s">
        <v>11</v>
      </c>
    </row>
    <row r="8" spans="1:8" ht="42.75" customHeight="1" x14ac:dyDescent="0.25">
      <c r="A8" s="39" t="s">
        <v>12</v>
      </c>
      <c r="B8" s="40"/>
      <c r="C8" s="40"/>
      <c r="D8" s="40"/>
      <c r="E8" s="40"/>
      <c r="F8" s="40"/>
      <c r="G8" s="40"/>
      <c r="H8" s="41"/>
    </row>
    <row r="9" spans="1:8" ht="28.5" x14ac:dyDescent="0.25">
      <c r="A9" s="10"/>
      <c r="B9" s="11" t="s">
        <v>13</v>
      </c>
      <c r="C9" s="6"/>
      <c r="D9" s="7">
        <v>1</v>
      </c>
      <c r="E9" s="6"/>
      <c r="F9" s="8">
        <f>E9*D9</f>
        <v>0</v>
      </c>
      <c r="G9" s="8">
        <f>F9*0.21</f>
        <v>0</v>
      </c>
      <c r="H9" s="9">
        <f>SUM(F9:G9)</f>
        <v>0</v>
      </c>
    </row>
    <row r="10" spans="1:8" ht="28.5" x14ac:dyDescent="0.25">
      <c r="A10" s="10"/>
      <c r="B10" s="11" t="s">
        <v>14</v>
      </c>
      <c r="C10" s="12" t="s">
        <v>15</v>
      </c>
      <c r="D10" s="7">
        <v>100</v>
      </c>
      <c r="E10" s="6"/>
      <c r="F10" s="8">
        <f t="shared" ref="F10:F31" si="0">E10*D10</f>
        <v>0</v>
      </c>
      <c r="G10" s="8">
        <f t="shared" ref="G10:G31" si="1">F10*0.21</f>
        <v>0</v>
      </c>
      <c r="H10" s="9">
        <f t="shared" ref="H10:H31" si="2">SUM(F10:G10)</f>
        <v>0</v>
      </c>
    </row>
    <row r="11" spans="1:8" ht="28.5" x14ac:dyDescent="0.25">
      <c r="A11" s="10"/>
      <c r="B11" s="11" t="s">
        <v>16</v>
      </c>
      <c r="C11" s="6"/>
      <c r="D11" s="7">
        <v>2</v>
      </c>
      <c r="E11" s="6"/>
      <c r="F11" s="8">
        <f t="shared" si="0"/>
        <v>0</v>
      </c>
      <c r="G11" s="8">
        <f t="shared" si="1"/>
        <v>0</v>
      </c>
      <c r="H11" s="9">
        <f t="shared" si="2"/>
        <v>0</v>
      </c>
    </row>
    <row r="12" spans="1:8" x14ac:dyDescent="0.25">
      <c r="A12" s="10"/>
      <c r="B12" s="11" t="s">
        <v>17</v>
      </c>
      <c r="C12" s="12" t="s">
        <v>15</v>
      </c>
      <c r="D12" s="7">
        <v>50</v>
      </c>
      <c r="E12" s="6"/>
      <c r="F12" s="8">
        <f t="shared" si="0"/>
        <v>0</v>
      </c>
      <c r="G12" s="8">
        <f t="shared" si="1"/>
        <v>0</v>
      </c>
      <c r="H12" s="9">
        <f t="shared" si="2"/>
        <v>0</v>
      </c>
    </row>
    <row r="13" spans="1:8" ht="28.5" x14ac:dyDescent="0.25">
      <c r="A13" s="10"/>
      <c r="B13" s="11" t="s">
        <v>18</v>
      </c>
      <c r="C13" s="6"/>
      <c r="D13" s="7">
        <v>2</v>
      </c>
      <c r="E13" s="6"/>
      <c r="F13" s="8">
        <f t="shared" si="0"/>
        <v>0</v>
      </c>
      <c r="G13" s="8">
        <f t="shared" si="1"/>
        <v>0</v>
      </c>
      <c r="H13" s="9">
        <f t="shared" si="2"/>
        <v>0</v>
      </c>
    </row>
    <row r="14" spans="1:8" x14ac:dyDescent="0.25">
      <c r="A14" s="10"/>
      <c r="B14" s="11" t="s">
        <v>19</v>
      </c>
      <c r="C14" s="12" t="s">
        <v>15</v>
      </c>
      <c r="D14" s="7">
        <v>60</v>
      </c>
      <c r="E14" s="6"/>
      <c r="F14" s="8">
        <f t="shared" si="0"/>
        <v>0</v>
      </c>
      <c r="G14" s="8">
        <f t="shared" si="1"/>
        <v>0</v>
      </c>
      <c r="H14" s="9">
        <f t="shared" si="2"/>
        <v>0</v>
      </c>
    </row>
    <row r="15" spans="1:8" ht="28.5" x14ac:dyDescent="0.25">
      <c r="A15" s="10"/>
      <c r="B15" s="11" t="s">
        <v>20</v>
      </c>
      <c r="C15" s="6"/>
      <c r="D15" s="7">
        <v>4</v>
      </c>
      <c r="E15" s="6"/>
      <c r="F15" s="8">
        <f t="shared" si="0"/>
        <v>0</v>
      </c>
      <c r="G15" s="8">
        <f t="shared" si="1"/>
        <v>0</v>
      </c>
      <c r="H15" s="9">
        <f t="shared" si="2"/>
        <v>0</v>
      </c>
    </row>
    <row r="16" spans="1:8" x14ac:dyDescent="0.25">
      <c r="A16" s="10"/>
      <c r="B16" s="11" t="s">
        <v>21</v>
      </c>
      <c r="C16" s="12" t="s">
        <v>15</v>
      </c>
      <c r="D16" s="7">
        <v>60</v>
      </c>
      <c r="E16" s="6"/>
      <c r="F16" s="8">
        <f t="shared" si="0"/>
        <v>0</v>
      </c>
      <c r="G16" s="8">
        <f t="shared" si="1"/>
        <v>0</v>
      </c>
      <c r="H16" s="9">
        <f t="shared" si="2"/>
        <v>0</v>
      </c>
    </row>
    <row r="17" spans="1:8" ht="15.75" thickBot="1" x14ac:dyDescent="0.3">
      <c r="A17" s="17"/>
      <c r="B17" s="18" t="s">
        <v>35</v>
      </c>
      <c r="C17" s="12" t="s">
        <v>15</v>
      </c>
      <c r="D17" s="20">
        <v>1</v>
      </c>
      <c r="E17" s="19"/>
      <c r="F17" s="21">
        <f t="shared" si="0"/>
        <v>0</v>
      </c>
      <c r="G17" s="21">
        <f t="shared" si="1"/>
        <v>0</v>
      </c>
      <c r="H17" s="22">
        <f t="shared" si="2"/>
        <v>0</v>
      </c>
    </row>
    <row r="18" spans="1:8" ht="28.5" customHeight="1" x14ac:dyDescent="0.25">
      <c r="A18" s="39" t="s">
        <v>22</v>
      </c>
      <c r="B18" s="40"/>
      <c r="C18" s="40"/>
      <c r="D18" s="40"/>
      <c r="E18" s="40"/>
      <c r="F18" s="40"/>
      <c r="G18" s="40"/>
      <c r="H18" s="41"/>
    </row>
    <row r="19" spans="1:8" x14ac:dyDescent="0.25">
      <c r="A19" s="10"/>
      <c r="B19" s="11" t="s">
        <v>23</v>
      </c>
      <c r="C19" s="6"/>
      <c r="D19" s="7">
        <v>1</v>
      </c>
      <c r="E19" s="6"/>
      <c r="F19" s="8">
        <f t="shared" si="0"/>
        <v>0</v>
      </c>
      <c r="G19" s="8">
        <f t="shared" si="1"/>
        <v>0</v>
      </c>
      <c r="H19" s="9">
        <f t="shared" si="2"/>
        <v>0</v>
      </c>
    </row>
    <row r="20" spans="1:8" x14ac:dyDescent="0.25">
      <c r="A20" s="10"/>
      <c r="B20" s="11" t="s">
        <v>24</v>
      </c>
      <c r="C20" s="12" t="s">
        <v>15</v>
      </c>
      <c r="D20" s="7">
        <v>100</v>
      </c>
      <c r="E20" s="6"/>
      <c r="F20" s="8">
        <f t="shared" si="0"/>
        <v>0</v>
      </c>
      <c r="G20" s="8">
        <f t="shared" si="1"/>
        <v>0</v>
      </c>
      <c r="H20" s="9">
        <f t="shared" si="2"/>
        <v>0</v>
      </c>
    </row>
    <row r="21" spans="1:8" ht="15.75" thickBot="1" x14ac:dyDescent="0.3">
      <c r="A21" s="17"/>
      <c r="B21" s="18" t="s">
        <v>35</v>
      </c>
      <c r="C21" s="12" t="s">
        <v>15</v>
      </c>
      <c r="D21" s="20">
        <v>1</v>
      </c>
      <c r="E21" s="19"/>
      <c r="F21" s="21">
        <f t="shared" si="0"/>
        <v>0</v>
      </c>
      <c r="G21" s="21">
        <f t="shared" si="1"/>
        <v>0</v>
      </c>
      <c r="H21" s="22">
        <f t="shared" si="2"/>
        <v>0</v>
      </c>
    </row>
    <row r="22" spans="1:8" ht="28.5" customHeight="1" x14ac:dyDescent="0.25">
      <c r="A22" s="39" t="s">
        <v>25</v>
      </c>
      <c r="B22" s="40"/>
      <c r="C22" s="40"/>
      <c r="D22" s="40"/>
      <c r="E22" s="40"/>
      <c r="F22" s="40"/>
      <c r="G22" s="40"/>
      <c r="H22" s="41"/>
    </row>
    <row r="23" spans="1:8" x14ac:dyDescent="0.25">
      <c r="A23" s="10"/>
      <c r="B23" s="11" t="s">
        <v>26</v>
      </c>
      <c r="C23" s="6"/>
      <c r="D23" s="7">
        <v>1</v>
      </c>
      <c r="E23" s="6"/>
      <c r="F23" s="8">
        <f t="shared" si="0"/>
        <v>0</v>
      </c>
      <c r="G23" s="8">
        <f t="shared" si="1"/>
        <v>0</v>
      </c>
      <c r="H23" s="9">
        <f t="shared" si="2"/>
        <v>0</v>
      </c>
    </row>
    <row r="24" spans="1:8" ht="28.5" x14ac:dyDescent="0.25">
      <c r="A24" s="10"/>
      <c r="B24" s="11" t="s">
        <v>27</v>
      </c>
      <c r="C24" s="12" t="s">
        <v>15</v>
      </c>
      <c r="D24" s="7">
        <v>50</v>
      </c>
      <c r="E24" s="6"/>
      <c r="F24" s="8">
        <f t="shared" si="0"/>
        <v>0</v>
      </c>
      <c r="G24" s="8">
        <f t="shared" si="1"/>
        <v>0</v>
      </c>
      <c r="H24" s="9">
        <f t="shared" si="2"/>
        <v>0</v>
      </c>
    </row>
    <row r="25" spans="1:8" ht="16.5" customHeight="1" x14ac:dyDescent="0.25">
      <c r="A25" s="10"/>
      <c r="B25" s="11" t="s">
        <v>28</v>
      </c>
      <c r="C25" s="6"/>
      <c r="D25" s="7">
        <v>2</v>
      </c>
      <c r="E25" s="6"/>
      <c r="F25" s="8">
        <f t="shared" si="0"/>
        <v>0</v>
      </c>
      <c r="G25" s="8">
        <f t="shared" si="1"/>
        <v>0</v>
      </c>
      <c r="H25" s="9">
        <f t="shared" si="2"/>
        <v>0</v>
      </c>
    </row>
    <row r="26" spans="1:8" ht="28.5" x14ac:dyDescent="0.25">
      <c r="A26" s="10"/>
      <c r="B26" s="11" t="s">
        <v>29</v>
      </c>
      <c r="C26" s="12" t="s">
        <v>15</v>
      </c>
      <c r="D26" s="7">
        <v>100</v>
      </c>
      <c r="E26" s="6"/>
      <c r="F26" s="8">
        <f t="shared" si="0"/>
        <v>0</v>
      </c>
      <c r="G26" s="8">
        <f t="shared" si="1"/>
        <v>0</v>
      </c>
      <c r="H26" s="9">
        <f t="shared" si="2"/>
        <v>0</v>
      </c>
    </row>
    <row r="27" spans="1:8" ht="15.75" thickBot="1" x14ac:dyDescent="0.3">
      <c r="A27" s="17"/>
      <c r="B27" s="18" t="s">
        <v>35</v>
      </c>
      <c r="C27" s="12" t="s">
        <v>15</v>
      </c>
      <c r="D27" s="20">
        <v>2</v>
      </c>
      <c r="E27" s="19"/>
      <c r="F27" s="21">
        <f t="shared" si="0"/>
        <v>0</v>
      </c>
      <c r="G27" s="21">
        <f t="shared" si="1"/>
        <v>0</v>
      </c>
      <c r="H27" s="22">
        <f t="shared" si="2"/>
        <v>0</v>
      </c>
    </row>
    <row r="28" spans="1:8" ht="28.5" customHeight="1" x14ac:dyDescent="0.25">
      <c r="A28" s="39" t="s">
        <v>30</v>
      </c>
      <c r="B28" s="40"/>
      <c r="C28" s="40"/>
      <c r="D28" s="40"/>
      <c r="E28" s="40"/>
      <c r="F28" s="40"/>
      <c r="G28" s="40"/>
      <c r="H28" s="41"/>
    </row>
    <row r="29" spans="1:8" x14ac:dyDescent="0.25">
      <c r="A29" s="10"/>
      <c r="B29" s="11" t="s">
        <v>31</v>
      </c>
      <c r="C29" s="6"/>
      <c r="D29" s="7">
        <v>1</v>
      </c>
      <c r="E29" s="6"/>
      <c r="F29" s="8">
        <f t="shared" si="0"/>
        <v>0</v>
      </c>
      <c r="G29" s="8">
        <f t="shared" si="1"/>
        <v>0</v>
      </c>
      <c r="H29" s="9">
        <f t="shared" si="2"/>
        <v>0</v>
      </c>
    </row>
    <row r="30" spans="1:8" ht="28.5" x14ac:dyDescent="0.25">
      <c r="A30" s="10"/>
      <c r="B30" s="11" t="s">
        <v>32</v>
      </c>
      <c r="C30" s="12" t="s">
        <v>15</v>
      </c>
      <c r="D30" s="7">
        <v>80</v>
      </c>
      <c r="E30" s="6"/>
      <c r="F30" s="8">
        <f t="shared" si="0"/>
        <v>0</v>
      </c>
      <c r="G30" s="8">
        <f t="shared" si="1"/>
        <v>0</v>
      </c>
      <c r="H30" s="9">
        <f t="shared" si="2"/>
        <v>0</v>
      </c>
    </row>
    <row r="31" spans="1:8" ht="15.75" thickBot="1" x14ac:dyDescent="0.3">
      <c r="A31" s="23"/>
      <c r="B31" s="24" t="s">
        <v>35</v>
      </c>
      <c r="C31" s="25" t="s">
        <v>15</v>
      </c>
      <c r="D31" s="26">
        <v>1</v>
      </c>
      <c r="E31" s="27"/>
      <c r="F31" s="28">
        <f t="shared" si="0"/>
        <v>0</v>
      </c>
      <c r="G31" s="28">
        <f t="shared" si="1"/>
        <v>0</v>
      </c>
      <c r="H31" s="29">
        <f t="shared" si="2"/>
        <v>0</v>
      </c>
    </row>
    <row r="32" spans="1:8" ht="15.75" thickBot="1" x14ac:dyDescent="0.3">
      <c r="A32" s="37" t="s">
        <v>33</v>
      </c>
      <c r="B32" s="38"/>
      <c r="C32" s="38"/>
      <c r="D32" s="38"/>
      <c r="E32" s="38"/>
      <c r="F32" s="30">
        <f>SUM(F9:F31)</f>
        <v>0</v>
      </c>
      <c r="G32" s="30">
        <f>SUM(G8:G31)</f>
        <v>0</v>
      </c>
      <c r="H32" s="31">
        <f>SUM(H8:H31)</f>
        <v>0</v>
      </c>
    </row>
  </sheetData>
  <mergeCells count="9">
    <mergeCell ref="A2:B2"/>
    <mergeCell ref="A3:D3"/>
    <mergeCell ref="A4:D4"/>
    <mergeCell ref="A32:E32"/>
    <mergeCell ref="A8:H8"/>
    <mergeCell ref="A18:H18"/>
    <mergeCell ref="A22:H22"/>
    <mergeCell ref="A28:H28"/>
    <mergeCell ref="A1:G1"/>
  </mergeCells>
  <printOptions horizontalCentered="1"/>
  <pageMargins left="0.70866141732283472" right="0.70866141732283472" top="0.78740157480314954" bottom="0.78740157480314954" header="0.31496062992125984" footer="0.31496062992125984"/>
  <pageSetup paperSize="9" scale="6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výměr'!Optika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Holzlová Olga</dc:creator>
  <cp:lastModifiedBy>Tomáš Fučík</cp:lastModifiedBy>
  <cp:revision>1</cp:revision>
  <dcterms:created xsi:type="dcterms:W3CDTF">2022-01-11T09:19:25Z</dcterms:created>
  <dcterms:modified xsi:type="dcterms:W3CDTF">2025-05-29T13:20:14Z</dcterms:modified>
</cp:coreProperties>
</file>